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ctavo A\Mariana Jaramillo Gómez\Tecnologia 2015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7" i="1"/>
  <c r="B6" i="1"/>
  <c r="E3" i="1"/>
  <c r="D4" i="1"/>
  <c r="D3" i="1"/>
  <c r="C5" i="1"/>
  <c r="C4" i="1"/>
  <c r="C3" i="1" l="1"/>
  <c r="B4" i="1"/>
</calcChain>
</file>

<file path=xl/sharedStrings.xml><?xml version="1.0" encoding="utf-8"?>
<sst xmlns="http://schemas.openxmlformats.org/spreadsheetml/2006/main" count="11" uniqueCount="11">
  <si>
    <t xml:space="preserve">Empresa de confecciones el Telar </t>
  </si>
  <si>
    <t>Empleado</t>
  </si>
  <si>
    <t xml:space="preserve">Salario Semanal </t>
  </si>
  <si>
    <t>Subsidio</t>
  </si>
  <si>
    <t xml:space="preserve">Deducciones </t>
  </si>
  <si>
    <t xml:space="preserve">Salario Total </t>
  </si>
  <si>
    <t>Andrés Jiménez</t>
  </si>
  <si>
    <t xml:space="preserve">Javier Muñoz </t>
  </si>
  <si>
    <t>Fernando Valle</t>
  </si>
  <si>
    <t>Máximo salario</t>
  </si>
  <si>
    <t xml:space="preserve">Promedio Subsidios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</si>
</sst>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5" sqref="D5"/>
    </sheetView>
  </sheetViews>
  <sheetFormatPr baseColWidth="10" defaultRowHeight="15" x14ac:dyDescent="0.25"/>
  <cols>
    <col min="1" max="1" width="22.42578125" customWidth="1"/>
    <col min="2" max="2" width="19.7109375" customWidth="1"/>
    <col min="3" max="3" width="14.5703125" customWidth="1"/>
    <col min="4" max="4" width="17" customWidth="1"/>
    <col min="5" max="5" width="16.140625" customWidth="1"/>
  </cols>
  <sheetData>
    <row r="1" spans="1:5" ht="15.75" x14ac:dyDescent="0.25">
      <c r="A1" s="10" t="s">
        <v>0</v>
      </c>
      <c r="B1" s="11"/>
      <c r="C1" s="11"/>
      <c r="D1" s="11"/>
      <c r="E1" s="11"/>
    </row>
    <row r="2" spans="1:5" ht="15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15.75" x14ac:dyDescent="0.25">
      <c r="A3" s="4" t="s">
        <v>6</v>
      </c>
      <c r="B3" s="5">
        <v>185000</v>
      </c>
      <c r="C3" s="5">
        <f>B3*13/100</f>
        <v>24050</v>
      </c>
      <c r="D3" s="5">
        <f>8/100*(B4-B5)</f>
        <v>28400</v>
      </c>
      <c r="E3" s="5">
        <f>(B3+C3)-D3</f>
        <v>180650</v>
      </c>
    </row>
    <row r="4" spans="1:5" ht="15.75" x14ac:dyDescent="0.25">
      <c r="A4" s="4" t="s">
        <v>7</v>
      </c>
      <c r="B4" s="5">
        <f>B3*3</f>
        <v>555000</v>
      </c>
      <c r="C4" s="5">
        <f>6/100*(B4/2)</f>
        <v>16650</v>
      </c>
      <c r="D4" s="5">
        <f>15/100*(B4/3)</f>
        <v>27750</v>
      </c>
      <c r="E4" s="5">
        <v>543000</v>
      </c>
    </row>
    <row r="5" spans="1:5" ht="15.75" x14ac:dyDescent="0.25">
      <c r="A5" s="4" t="s">
        <v>8</v>
      </c>
      <c r="B5" s="5">
        <v>200000</v>
      </c>
      <c r="C5" s="5">
        <f>10/100*(B5/3)</f>
        <v>6666.6666666666679</v>
      </c>
      <c r="D5" s="5">
        <f>16/100*(B5/4)</f>
        <v>8000</v>
      </c>
      <c r="E5" s="5">
        <v>156667</v>
      </c>
    </row>
    <row r="6" spans="1:5" ht="15.75" x14ac:dyDescent="0.25">
      <c r="A6" s="4" t="s">
        <v>9</v>
      </c>
      <c r="B6" s="5">
        <f>MAX(E3,E4,E5)</f>
        <v>543000</v>
      </c>
      <c r="C6" s="6"/>
      <c r="D6" s="7"/>
      <c r="E6" s="7"/>
    </row>
    <row r="7" spans="1:5" ht="15.75" x14ac:dyDescent="0.25">
      <c r="A7" s="4" t="s">
        <v>10</v>
      </c>
      <c r="B7" s="5">
        <f>AVERAGE(C3,C4,C5)</f>
        <v>15788.888888888891</v>
      </c>
      <c r="C7" s="8"/>
      <c r="D7" s="9"/>
      <c r="E7" s="9"/>
    </row>
    <row r="8" spans="1:5" ht="15.75" x14ac:dyDescent="0.25">
      <c r="A8" s="2"/>
      <c r="B8" s="2"/>
      <c r="C8" s="2"/>
      <c r="D8" s="2"/>
      <c r="E8" s="2"/>
    </row>
    <row r="16" spans="1:5" x14ac:dyDescent="0.25">
      <c r="D16" s="1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2015-02-10T17:04:35Z</dcterms:created>
  <dcterms:modified xsi:type="dcterms:W3CDTF">2015-02-17T17:35:29Z</dcterms:modified>
</cp:coreProperties>
</file>